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8445" activeTab="2"/>
  </bookViews>
  <sheets>
    <sheet name="Hat" sheetId="1" r:id="rId1"/>
    <sheet name="Mua" sheetId="2" r:id="rId2"/>
    <sheet name="Thu chi" sheetId="3" r:id="rId3"/>
  </sheets>
  <calcPr calcId="144525"/>
</workbook>
</file>

<file path=xl/calcChain.xml><?xml version="1.0" encoding="utf-8"?>
<calcChain xmlns="http://schemas.openxmlformats.org/spreadsheetml/2006/main">
  <c r="D69" i="3" l="1"/>
  <c r="D67" i="3"/>
  <c r="D62" i="3"/>
  <c r="D55" i="3"/>
  <c r="D48" i="3"/>
  <c r="D42" i="3"/>
  <c r="F30" i="3"/>
  <c r="E28" i="3" l="1"/>
  <c r="D28" i="3"/>
  <c r="F28" i="3" s="1"/>
</calcChain>
</file>

<file path=xl/sharedStrings.xml><?xml version="1.0" encoding="utf-8"?>
<sst xmlns="http://schemas.openxmlformats.org/spreadsheetml/2006/main" count="207" uniqueCount="109">
  <si>
    <t>STT</t>
  </si>
  <si>
    <t>Họ tên</t>
  </si>
  <si>
    <t>Đơn vị</t>
  </si>
  <si>
    <t>X</t>
  </si>
  <si>
    <t>CNTT</t>
  </si>
  <si>
    <t>Nam</t>
  </si>
  <si>
    <t>Nữ</t>
  </si>
  <si>
    <t>DANH SÁCH CÔNG ĐOÀN VIÊN THAM GIA VĂN NGHỆ 2018-2019</t>
  </si>
  <si>
    <t>Lê Hữu Nhân</t>
  </si>
  <si>
    <t>Tài chính</t>
  </si>
  <si>
    <t>Nguyễn Văn Chiến</t>
  </si>
  <si>
    <t>QHDN</t>
  </si>
  <si>
    <t>Tiết mục</t>
  </si>
  <si>
    <t xml:space="preserve">LÊ QUÝ HƯNG </t>
  </si>
  <si>
    <t>QUỐC</t>
  </si>
  <si>
    <t>MINH</t>
  </si>
  <si>
    <t xml:space="preserve">NGUYỄN VĂN </t>
  </si>
  <si>
    <t>VÕ ANH</t>
  </si>
  <si>
    <t>TRANG</t>
  </si>
  <si>
    <t xml:space="preserve">HỒ NGỌC </t>
  </si>
  <si>
    <t>CHI</t>
  </si>
  <si>
    <t>DANH</t>
  </si>
  <si>
    <t>NGUYỄN NGUYÊN HOÀNG NGỌC</t>
  </si>
  <si>
    <t>QUYÊN</t>
  </si>
  <si>
    <t>NGUYỄN THỊ KHÁNH</t>
  </si>
  <si>
    <t>THƯ</t>
  </si>
  <si>
    <t>YẾN</t>
  </si>
  <si>
    <t>Số ĐT</t>
  </si>
  <si>
    <t>Động lực</t>
  </si>
  <si>
    <t xml:space="preserve">NGUYỄN THÁI </t>
  </si>
  <si>
    <t>BÌNH</t>
  </si>
  <si>
    <t xml:space="preserve">TRẦN THẾ </t>
  </si>
  <si>
    <t>SƠN</t>
  </si>
  <si>
    <t xml:space="preserve">LÊ HỬU </t>
  </si>
  <si>
    <t>NHÂN</t>
  </si>
  <si>
    <t>PHẠM LÊ ĐÔNG</t>
  </si>
  <si>
    <t>HƯNG</t>
  </si>
  <si>
    <t>TỔNG CỘNG</t>
  </si>
  <si>
    <t>NGUYỄN THỊ HỒNG</t>
  </si>
  <si>
    <t>THẮM</t>
  </si>
  <si>
    <t>NGUYỄN THỊ MINH</t>
  </si>
  <si>
    <t>THÙY</t>
  </si>
  <si>
    <t>MAI NGUYỄN HOÀNG</t>
  </si>
  <si>
    <t>NGUYỄN THỊ THANH</t>
  </si>
  <si>
    <t>HÒA</t>
  </si>
  <si>
    <t>LÊ THỊ</t>
  </si>
  <si>
    <t>HUYỀN</t>
  </si>
  <si>
    <t>PHẠM HUỲNH KIM</t>
  </si>
  <si>
    <t>NGÂN</t>
  </si>
  <si>
    <t>Các TT</t>
  </si>
  <si>
    <t>HOÀNG PHÚC</t>
  </si>
  <si>
    <t>BẢO</t>
  </si>
  <si>
    <t xml:space="preserve">LƯƠNG  THỊ </t>
  </si>
  <si>
    <t>HUỲNH THỊ</t>
  </si>
  <si>
    <t>MAI</t>
  </si>
  <si>
    <t>Đào tạo</t>
  </si>
  <si>
    <t>Ngày</t>
  </si>
  <si>
    <t>Mục</t>
  </si>
  <si>
    <t>Chi</t>
  </si>
  <si>
    <t>Thu</t>
  </si>
  <si>
    <t>Ghi chú</t>
  </si>
  <si>
    <t>Phòng đào tạo</t>
  </si>
  <si>
    <t>Thầy Sĩ</t>
  </si>
  <si>
    <t>Cô Nhuận</t>
  </si>
  <si>
    <t>Cô Trân</t>
  </si>
  <si>
    <t>Cô Thảo</t>
  </si>
  <si>
    <t>Các Trung tâm</t>
  </si>
  <si>
    <t>Cô Tâm</t>
  </si>
  <si>
    <t>Chị Yến</t>
  </si>
  <si>
    <t>Sơn</t>
  </si>
  <si>
    <t>Công nghệ thông tin</t>
  </si>
  <si>
    <t>Tiền trường ứng</t>
  </si>
  <si>
    <t>Ứng tiền lần 2</t>
  </si>
  <si>
    <t>Thầy Lộc</t>
  </si>
  <si>
    <t>THU CHI ĐỘI 4</t>
  </si>
  <si>
    <t>Ứng tiền huấn luyện lần 1</t>
  </si>
  <si>
    <t>Bánh mì 3 lần mỗi lần 10 ổ 480k, bánh bao 185k, xôi 300k, chả 3kg 510k</t>
  </si>
  <si>
    <t>Lúa 50k, nước 14/5 100k, nước suối đường trà 100k, bmi dưa leo 84k, hộp nhựa 30k, ly nhựa 30k, hột gà 50k, kẹp tăm 10k</t>
  </si>
  <si>
    <t>Chị Thắm</t>
  </si>
  <si>
    <t>Bánh ngọt 112k, thùng nước 130k, ship lúa 50k, bmi 352k</t>
  </si>
  <si>
    <t>Tiền thưởng</t>
  </si>
  <si>
    <t>Bồi dưỡng 3 SV</t>
  </si>
  <si>
    <t>Tiền bồi dưỡng HLV múa hát</t>
  </si>
  <si>
    <t>Hát 1tr, múa 500k</t>
  </si>
  <si>
    <t>NGUYỄN THỊ KIM</t>
  </si>
  <si>
    <t>DUNG</t>
  </si>
  <si>
    <t>ĐẶNG THÁI</t>
  </si>
  <si>
    <t>VÕ MINH</t>
  </si>
  <si>
    <t>PHƯƠNG</t>
  </si>
  <si>
    <t>THẠCH</t>
  </si>
  <si>
    <t>THẮNG</t>
  </si>
  <si>
    <t>HỮU</t>
  </si>
  <si>
    <t>PHÁT</t>
  </si>
  <si>
    <t>SV</t>
  </si>
  <si>
    <t>CHI THƯỞNG</t>
  </si>
  <si>
    <t>ĐỘNG LỰC</t>
  </si>
  <si>
    <t>THẾ</t>
  </si>
  <si>
    <t>THÁI</t>
  </si>
  <si>
    <t>TÀI CHÍNH</t>
  </si>
  <si>
    <t>HỒNG</t>
  </si>
  <si>
    <t>CÁC TRUNG TÂM</t>
  </si>
  <si>
    <t>HOÀNG</t>
  </si>
  <si>
    <t>Hát + múa</t>
  </si>
  <si>
    <t>LƯƠNG</t>
  </si>
  <si>
    <t>ĐÀO TẠO</t>
  </si>
  <si>
    <t>Chi thưởng cho 25 thành viên (đã trừ 3 SV đã bồi dưỡng)</t>
  </si>
  <si>
    <t>Tổng cộng</t>
  </si>
  <si>
    <t>Phần chênh lệch trừ vào các khoản hao hụt do đã làm tròn</t>
  </si>
  <si>
    <t>Ứng tiền lần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</si>
</sst>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9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justify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justify" vertical="center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 wrapText="1"/>
    </xf>
    <xf numFmtId="37" fontId="1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37" fontId="2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6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wrapText="1"/>
    </xf>
    <xf numFmtId="37" fontId="1" fillId="0" borderId="1" xfId="0" applyNumberFormat="1" applyFont="1" applyBorder="1"/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1" xfId="0" applyFont="1" applyBorder="1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/>
    <xf numFmtId="37" fontId="2" fillId="0" borderId="0" xfId="0" applyNumberFormat="1" applyFont="1" applyBorder="1" applyAlignment="1">
      <alignment horizontal="center" vertical="center"/>
    </xf>
    <xf numFmtId="37" fontId="1" fillId="0" borderId="0" xfId="0" applyNumberFormat="1" applyFont="1" applyBorder="1"/>
    <xf numFmtId="0" fontId="2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37" fontId="8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wrapText="1"/>
    </xf>
    <xf numFmtId="0" fontId="7" fillId="2" borderId="1" xfId="0" applyFont="1" applyFill="1" applyBorder="1"/>
    <xf numFmtId="0" fontId="4" fillId="2" borderId="3" xfId="0" applyFont="1" applyFill="1" applyBorder="1" applyAlignment="1">
      <alignment vertical="center" wrapText="1"/>
    </xf>
    <xf numFmtId="37" fontId="1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5"/>
  <sheetViews>
    <sheetView zoomScale="85" zoomScaleNormal="85" workbookViewId="0">
      <selection activeCell="C18" sqref="C18"/>
    </sheetView>
  </sheetViews>
  <sheetFormatPr defaultRowHeight="18.75" x14ac:dyDescent="0.3"/>
  <cols>
    <col min="1" max="1" width="9.140625" style="5"/>
    <col min="2" max="2" width="25.7109375" style="5" customWidth="1"/>
    <col min="3" max="3" width="16.140625" style="2" customWidth="1"/>
    <col min="4" max="4" width="24.28515625" style="5" customWidth="1"/>
    <col min="5" max="5" width="17.7109375" style="5" customWidth="1"/>
    <col min="6" max="7" width="9.140625" style="5"/>
    <col min="8" max="8" width="18" style="5" customWidth="1"/>
    <col min="9" max="16384" width="9.140625" style="2"/>
  </cols>
  <sheetData>
    <row r="2" spans="1:8" ht="20.25" x14ac:dyDescent="0.3">
      <c r="A2" s="25" t="s">
        <v>7</v>
      </c>
      <c r="B2" s="25"/>
      <c r="C2" s="25"/>
      <c r="D2" s="25"/>
      <c r="E2" s="25"/>
      <c r="F2" s="25"/>
      <c r="G2" s="25"/>
    </row>
    <row r="4" spans="1:8" x14ac:dyDescent="0.3">
      <c r="A4" s="4" t="s">
        <v>0</v>
      </c>
      <c r="B4" s="26" t="s">
        <v>1</v>
      </c>
      <c r="C4" s="27"/>
      <c r="D4" s="4" t="s">
        <v>12</v>
      </c>
      <c r="E4" s="4" t="s">
        <v>2</v>
      </c>
      <c r="F4" s="4" t="s">
        <v>5</v>
      </c>
      <c r="G4" s="4" t="s">
        <v>6</v>
      </c>
      <c r="H4" s="4" t="s">
        <v>27</v>
      </c>
    </row>
    <row r="5" spans="1:8" x14ac:dyDescent="0.3">
      <c r="A5" s="3">
        <v>1</v>
      </c>
      <c r="B5" s="6" t="s">
        <v>16</v>
      </c>
      <c r="C5" s="7" t="s">
        <v>15</v>
      </c>
      <c r="D5" s="3"/>
      <c r="E5" s="3" t="s">
        <v>4</v>
      </c>
      <c r="F5" s="3" t="s">
        <v>3</v>
      </c>
      <c r="G5" s="3"/>
      <c r="H5" s="3"/>
    </row>
    <row r="6" spans="1:8" x14ac:dyDescent="0.3">
      <c r="A6" s="3">
        <v>2</v>
      </c>
      <c r="B6" s="6" t="s">
        <v>17</v>
      </c>
      <c r="C6" s="8" t="s">
        <v>18</v>
      </c>
      <c r="D6" s="3"/>
      <c r="E6" s="3" t="s">
        <v>4</v>
      </c>
      <c r="F6" s="3" t="s">
        <v>3</v>
      </c>
      <c r="G6" s="3"/>
      <c r="H6" s="3"/>
    </row>
    <row r="7" spans="1:8" x14ac:dyDescent="0.3">
      <c r="A7" s="3">
        <v>3</v>
      </c>
      <c r="B7" s="6" t="s">
        <v>19</v>
      </c>
      <c r="C7" s="8" t="s">
        <v>20</v>
      </c>
      <c r="D7" s="3"/>
      <c r="E7" s="3" t="s">
        <v>4</v>
      </c>
      <c r="F7" s="3"/>
      <c r="G7" s="3" t="s">
        <v>3</v>
      </c>
      <c r="H7" s="3"/>
    </row>
    <row r="8" spans="1:8" x14ac:dyDescent="0.3">
      <c r="A8" s="3">
        <v>4</v>
      </c>
      <c r="B8" s="6" t="s">
        <v>84</v>
      </c>
      <c r="C8" s="8" t="s">
        <v>85</v>
      </c>
      <c r="D8" s="3"/>
      <c r="E8" s="3" t="s">
        <v>9</v>
      </c>
      <c r="F8" s="3"/>
      <c r="G8" s="3" t="s">
        <v>3</v>
      </c>
      <c r="H8" s="3"/>
    </row>
    <row r="9" spans="1:8" x14ac:dyDescent="0.3">
      <c r="A9" s="3">
        <v>5</v>
      </c>
      <c r="B9" s="6" t="s">
        <v>16</v>
      </c>
      <c r="C9" s="8" t="s">
        <v>21</v>
      </c>
      <c r="D9" s="1"/>
      <c r="E9" s="3" t="s">
        <v>4</v>
      </c>
      <c r="F9" s="3" t="s">
        <v>3</v>
      </c>
      <c r="G9" s="3"/>
      <c r="H9" s="3"/>
    </row>
    <row r="10" spans="1:8" x14ac:dyDescent="0.3">
      <c r="A10" s="3">
        <v>6</v>
      </c>
      <c r="B10" s="6" t="s">
        <v>13</v>
      </c>
      <c r="C10" s="7" t="s">
        <v>14</v>
      </c>
      <c r="D10" s="3"/>
      <c r="E10" s="3" t="s">
        <v>4</v>
      </c>
      <c r="F10" s="3" t="s">
        <v>3</v>
      </c>
      <c r="G10" s="3"/>
      <c r="H10" s="3"/>
    </row>
    <row r="11" spans="1:8" ht="30" x14ac:dyDescent="0.3">
      <c r="A11" s="3">
        <v>7</v>
      </c>
      <c r="B11" s="6" t="s">
        <v>22</v>
      </c>
      <c r="C11" s="7" t="s">
        <v>23</v>
      </c>
      <c r="D11" s="3"/>
      <c r="E11" s="3" t="s">
        <v>4</v>
      </c>
      <c r="F11" s="3"/>
      <c r="G11" s="3" t="s">
        <v>3</v>
      </c>
      <c r="H11" s="3"/>
    </row>
    <row r="12" spans="1:8" x14ac:dyDescent="0.3">
      <c r="A12" s="3">
        <v>8</v>
      </c>
      <c r="B12" s="6" t="s">
        <v>45</v>
      </c>
      <c r="C12" s="8" t="s">
        <v>46</v>
      </c>
      <c r="D12" s="3"/>
      <c r="E12" s="3" t="s">
        <v>49</v>
      </c>
      <c r="F12" s="3"/>
      <c r="G12" s="3"/>
      <c r="H12" s="3"/>
    </row>
    <row r="13" spans="1:8" x14ac:dyDescent="0.3">
      <c r="A13" s="3">
        <v>9</v>
      </c>
      <c r="B13" s="6" t="s">
        <v>86</v>
      </c>
      <c r="C13" s="7" t="s">
        <v>32</v>
      </c>
      <c r="D13" s="3"/>
      <c r="E13" s="3" t="s">
        <v>28</v>
      </c>
      <c r="F13" s="3" t="s">
        <v>3</v>
      </c>
      <c r="G13" s="3"/>
      <c r="H13" s="3"/>
    </row>
    <row r="14" spans="1:8" x14ac:dyDescent="0.3">
      <c r="A14" s="3">
        <v>10</v>
      </c>
      <c r="B14" s="9" t="s">
        <v>24</v>
      </c>
      <c r="C14" s="10" t="s">
        <v>25</v>
      </c>
      <c r="D14" s="3"/>
      <c r="E14" s="3" t="s">
        <v>4</v>
      </c>
      <c r="F14" s="3"/>
      <c r="G14" s="3" t="s">
        <v>3</v>
      </c>
      <c r="H14" s="3"/>
    </row>
    <row r="15" spans="1:8" x14ac:dyDescent="0.3">
      <c r="A15" s="3">
        <v>11</v>
      </c>
      <c r="B15" s="11" t="s">
        <v>50</v>
      </c>
      <c r="C15" s="12" t="s">
        <v>51</v>
      </c>
      <c r="D15" s="3"/>
      <c r="E15" s="3" t="s">
        <v>28</v>
      </c>
      <c r="F15" s="3" t="s">
        <v>3</v>
      </c>
      <c r="G15" s="3"/>
      <c r="H15" s="3"/>
    </row>
    <row r="16" spans="1:8" x14ac:dyDescent="0.3">
      <c r="A16" s="3">
        <v>12</v>
      </c>
      <c r="B16" s="6" t="s">
        <v>29</v>
      </c>
      <c r="C16" s="8" t="s">
        <v>30</v>
      </c>
      <c r="D16" s="3"/>
      <c r="E16" s="3" t="s">
        <v>28</v>
      </c>
      <c r="F16" s="3" t="s">
        <v>3</v>
      </c>
      <c r="G16" s="3"/>
      <c r="H16" s="3"/>
    </row>
    <row r="17" spans="1:8" x14ac:dyDescent="0.3">
      <c r="A17" s="3">
        <v>13</v>
      </c>
      <c r="B17" s="11" t="s">
        <v>31</v>
      </c>
      <c r="C17" s="12" t="s">
        <v>32</v>
      </c>
      <c r="D17" s="3"/>
      <c r="E17" s="3" t="s">
        <v>28</v>
      </c>
      <c r="F17" s="3" t="s">
        <v>3</v>
      </c>
      <c r="G17" s="3"/>
      <c r="H17" s="3"/>
    </row>
    <row r="18" spans="1:8" x14ac:dyDescent="0.3">
      <c r="A18" s="3">
        <v>14</v>
      </c>
      <c r="B18" s="6" t="s">
        <v>42</v>
      </c>
      <c r="C18" s="8" t="s">
        <v>26</v>
      </c>
      <c r="D18" s="3"/>
      <c r="E18" s="3" t="s">
        <v>49</v>
      </c>
      <c r="F18" s="3"/>
      <c r="G18" s="3" t="s">
        <v>3</v>
      </c>
      <c r="H18" s="3"/>
    </row>
    <row r="19" spans="1:8" x14ac:dyDescent="0.3">
      <c r="A19" s="3"/>
      <c r="B19" s="26" t="s">
        <v>37</v>
      </c>
      <c r="C19" s="27"/>
      <c r="D19" s="3"/>
      <c r="E19" s="3"/>
      <c r="F19" s="3">
        <v>8</v>
      </c>
      <c r="G19" s="3">
        <v>6</v>
      </c>
      <c r="H19" s="3"/>
    </row>
    <row r="34" spans="3:5" x14ac:dyDescent="0.3">
      <c r="C34" s="1" t="s">
        <v>8</v>
      </c>
      <c r="D34" s="3"/>
      <c r="E34" s="3" t="s">
        <v>9</v>
      </c>
    </row>
    <row r="35" spans="3:5" x14ac:dyDescent="0.3">
      <c r="C35" s="1" t="s">
        <v>10</v>
      </c>
      <c r="D35" s="3"/>
      <c r="E35" s="3" t="s">
        <v>11</v>
      </c>
    </row>
  </sheetData>
  <mergeCells count="3">
    <mergeCell ref="A2:G2"/>
    <mergeCell ref="B4:C4"/>
    <mergeCell ref="B19:C1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selection activeCell="C20" sqref="C20"/>
    </sheetView>
  </sheetViews>
  <sheetFormatPr defaultRowHeight="18.75" x14ac:dyDescent="0.3"/>
  <cols>
    <col min="1" max="1" width="9.140625" style="5"/>
    <col min="2" max="2" width="27.28515625" style="2" customWidth="1"/>
    <col min="3" max="3" width="17.5703125" style="5" customWidth="1"/>
    <col min="4" max="4" width="17.7109375" style="5" customWidth="1"/>
    <col min="5" max="5" width="15.28515625" style="5" customWidth="1"/>
    <col min="6" max="6" width="11.42578125" style="5" customWidth="1"/>
    <col min="7" max="16384" width="9.140625" style="2"/>
  </cols>
  <sheetData>
    <row r="1" spans="1:8" ht="20.25" x14ac:dyDescent="0.3">
      <c r="A1" s="25" t="s">
        <v>7</v>
      </c>
      <c r="B1" s="25"/>
      <c r="C1" s="25"/>
      <c r="D1" s="25"/>
      <c r="E1" s="25"/>
      <c r="F1" s="25"/>
      <c r="G1" s="25"/>
      <c r="H1" s="5"/>
    </row>
    <row r="2" spans="1:8" x14ac:dyDescent="0.3">
      <c r="B2" s="5"/>
      <c r="C2" s="2"/>
      <c r="G2" s="5"/>
      <c r="H2" s="5"/>
    </row>
    <row r="3" spans="1:8" x14ac:dyDescent="0.3">
      <c r="A3" s="4" t="s">
        <v>0</v>
      </c>
      <c r="B3" s="26" t="s">
        <v>1</v>
      </c>
      <c r="C3" s="27"/>
      <c r="D3" s="4" t="s">
        <v>12</v>
      </c>
      <c r="E3" s="4" t="s">
        <v>2</v>
      </c>
      <c r="F3" s="4" t="s">
        <v>5</v>
      </c>
      <c r="G3" s="4" t="s">
        <v>6</v>
      </c>
      <c r="H3" s="4" t="s">
        <v>27</v>
      </c>
    </row>
    <row r="4" spans="1:8" x14ac:dyDescent="0.3">
      <c r="A4" s="3">
        <v>1</v>
      </c>
      <c r="B4" s="6" t="s">
        <v>38</v>
      </c>
      <c r="C4" s="8" t="s">
        <v>39</v>
      </c>
      <c r="D4" s="3"/>
      <c r="E4" s="3" t="s">
        <v>9</v>
      </c>
      <c r="F4" s="3"/>
      <c r="G4" s="3" t="s">
        <v>3</v>
      </c>
      <c r="H4" s="3"/>
    </row>
    <row r="5" spans="1:8" x14ac:dyDescent="0.3">
      <c r="A5" s="3">
        <v>2</v>
      </c>
      <c r="B5" s="6" t="s">
        <v>40</v>
      </c>
      <c r="C5" s="8" t="s">
        <v>41</v>
      </c>
      <c r="D5" s="3"/>
      <c r="E5" s="3" t="s">
        <v>9</v>
      </c>
      <c r="F5" s="3"/>
      <c r="G5" s="3" t="s">
        <v>3</v>
      </c>
      <c r="H5" s="3"/>
    </row>
    <row r="6" spans="1:8" x14ac:dyDescent="0.3">
      <c r="A6" s="3">
        <v>3</v>
      </c>
      <c r="B6" s="6" t="s">
        <v>42</v>
      </c>
      <c r="C6" s="8" t="s">
        <v>26</v>
      </c>
      <c r="D6" s="3"/>
      <c r="E6" s="3" t="s">
        <v>49</v>
      </c>
      <c r="F6" s="3"/>
      <c r="G6" s="3" t="s">
        <v>3</v>
      </c>
      <c r="H6" s="3"/>
    </row>
    <row r="7" spans="1:8" x14ac:dyDescent="0.3">
      <c r="A7" s="3">
        <v>4</v>
      </c>
      <c r="B7" s="6" t="s">
        <v>43</v>
      </c>
      <c r="C7" s="7" t="s">
        <v>44</v>
      </c>
      <c r="D7" s="3"/>
      <c r="E7" s="3" t="s">
        <v>49</v>
      </c>
      <c r="F7" s="3"/>
      <c r="G7" s="3" t="s">
        <v>3</v>
      </c>
      <c r="H7" s="3"/>
    </row>
    <row r="8" spans="1:8" x14ac:dyDescent="0.3">
      <c r="A8" s="3">
        <v>5</v>
      </c>
      <c r="B8" s="6" t="s">
        <v>35</v>
      </c>
      <c r="C8" s="8" t="s">
        <v>36</v>
      </c>
      <c r="D8" s="1"/>
      <c r="E8" s="3" t="s">
        <v>9</v>
      </c>
      <c r="F8" s="3" t="s">
        <v>3</v>
      </c>
      <c r="G8" s="3"/>
      <c r="H8" s="3"/>
    </row>
    <row r="9" spans="1:8" x14ac:dyDescent="0.3">
      <c r="A9" s="3">
        <v>6</v>
      </c>
      <c r="B9" s="6" t="s">
        <v>47</v>
      </c>
      <c r="C9" s="8" t="s">
        <v>48</v>
      </c>
      <c r="D9" s="1"/>
      <c r="E9" s="3" t="s">
        <v>49</v>
      </c>
      <c r="F9" s="3"/>
      <c r="G9" s="3" t="s">
        <v>3</v>
      </c>
      <c r="H9" s="3"/>
    </row>
    <row r="10" spans="1:8" x14ac:dyDescent="0.3">
      <c r="A10" s="3">
        <v>7</v>
      </c>
      <c r="B10" s="6" t="s">
        <v>52</v>
      </c>
      <c r="C10" s="8" t="s">
        <v>39</v>
      </c>
      <c r="D10" s="3"/>
      <c r="E10" s="3" t="s">
        <v>49</v>
      </c>
      <c r="F10" s="3"/>
      <c r="G10" s="3" t="s">
        <v>3</v>
      </c>
      <c r="H10" s="3"/>
    </row>
    <row r="11" spans="1:8" x14ac:dyDescent="0.3">
      <c r="A11" s="3">
        <v>8</v>
      </c>
      <c r="B11" s="13" t="s">
        <v>53</v>
      </c>
      <c r="C11" s="14" t="s">
        <v>54</v>
      </c>
      <c r="D11" s="3"/>
      <c r="E11" s="3" t="s">
        <v>55</v>
      </c>
      <c r="F11" s="3"/>
      <c r="G11" s="3" t="s">
        <v>3</v>
      </c>
      <c r="H11" s="3"/>
    </row>
    <row r="12" spans="1:8" x14ac:dyDescent="0.3">
      <c r="A12" s="3">
        <v>9</v>
      </c>
      <c r="B12" s="6" t="s">
        <v>33</v>
      </c>
      <c r="C12" s="8" t="s">
        <v>34</v>
      </c>
      <c r="D12" s="3"/>
      <c r="E12" s="3" t="s">
        <v>9</v>
      </c>
      <c r="F12" s="3" t="s">
        <v>3</v>
      </c>
      <c r="G12" s="3"/>
      <c r="H12" s="3"/>
    </row>
    <row r="13" spans="1:8" x14ac:dyDescent="0.3">
      <c r="A13" s="3">
        <v>10</v>
      </c>
      <c r="B13" s="6" t="s">
        <v>87</v>
      </c>
      <c r="C13" s="8" t="s">
        <v>88</v>
      </c>
      <c r="D13" s="3"/>
      <c r="E13" s="3" t="s">
        <v>55</v>
      </c>
      <c r="F13" s="3" t="s">
        <v>3</v>
      </c>
      <c r="G13" s="3"/>
      <c r="H13" s="3"/>
    </row>
    <row r="14" spans="1:8" x14ac:dyDescent="0.3">
      <c r="A14" s="3">
        <v>11</v>
      </c>
      <c r="B14" s="6"/>
      <c r="C14" s="7" t="s">
        <v>89</v>
      </c>
      <c r="D14" s="3"/>
      <c r="E14" s="3" t="s">
        <v>55</v>
      </c>
      <c r="F14" s="3" t="s">
        <v>3</v>
      </c>
      <c r="G14" s="3"/>
      <c r="H14" s="3" t="s">
        <v>93</v>
      </c>
    </row>
    <row r="15" spans="1:8" x14ac:dyDescent="0.3">
      <c r="A15" s="3">
        <v>12</v>
      </c>
      <c r="B15" s="6"/>
      <c r="C15" s="8" t="s">
        <v>90</v>
      </c>
      <c r="D15" s="3"/>
      <c r="E15" s="3"/>
      <c r="F15" s="3" t="s">
        <v>3</v>
      </c>
      <c r="G15" s="3"/>
      <c r="H15" s="3" t="s">
        <v>93</v>
      </c>
    </row>
    <row r="16" spans="1:8" x14ac:dyDescent="0.3">
      <c r="A16" s="3">
        <v>13</v>
      </c>
      <c r="B16" s="6"/>
      <c r="C16" s="8" t="s">
        <v>91</v>
      </c>
      <c r="D16" s="3"/>
      <c r="E16" s="3"/>
      <c r="F16" s="3" t="s">
        <v>3</v>
      </c>
      <c r="G16" s="3"/>
      <c r="H16" s="3" t="s">
        <v>93</v>
      </c>
    </row>
    <row r="17" spans="1:8" x14ac:dyDescent="0.3">
      <c r="A17" s="3">
        <v>14</v>
      </c>
      <c r="B17" s="6"/>
      <c r="C17" s="8" t="s">
        <v>92</v>
      </c>
      <c r="D17" s="3"/>
      <c r="E17" s="3"/>
      <c r="F17" s="3" t="s">
        <v>3</v>
      </c>
      <c r="G17" s="3"/>
      <c r="H17" s="3"/>
    </row>
    <row r="18" spans="1:8" x14ac:dyDescent="0.3">
      <c r="A18" s="3"/>
      <c r="B18" s="6"/>
      <c r="C18" s="8"/>
      <c r="D18" s="3"/>
      <c r="E18" s="3"/>
      <c r="F18" s="3"/>
      <c r="G18" s="3"/>
      <c r="H18" s="3"/>
    </row>
    <row r="19" spans="1:8" x14ac:dyDescent="0.3">
      <c r="A19" s="3"/>
      <c r="B19" s="11"/>
      <c r="C19" s="12"/>
      <c r="D19" s="3"/>
      <c r="E19" s="3"/>
      <c r="F19" s="3"/>
      <c r="G19" s="3"/>
      <c r="H19" s="3"/>
    </row>
    <row r="20" spans="1:8" x14ac:dyDescent="0.3">
      <c r="A20" s="3"/>
      <c r="B20" s="6"/>
      <c r="C20" s="8"/>
      <c r="D20" s="3"/>
      <c r="E20" s="3"/>
      <c r="F20" s="3"/>
      <c r="G20" s="3"/>
      <c r="H20" s="3"/>
    </row>
    <row r="21" spans="1:8" x14ac:dyDescent="0.3">
      <c r="A21" s="3"/>
      <c r="B21" s="6"/>
      <c r="C21" s="8"/>
      <c r="D21" s="3"/>
      <c r="E21" s="3"/>
      <c r="F21" s="3"/>
      <c r="G21" s="3"/>
      <c r="H21" s="3"/>
    </row>
    <row r="22" spans="1:8" x14ac:dyDescent="0.3">
      <c r="A22" s="3"/>
      <c r="B22" s="29" t="s">
        <v>37</v>
      </c>
      <c r="C22" s="30"/>
      <c r="D22" s="3"/>
      <c r="E22" s="3"/>
      <c r="F22" s="3">
        <v>7</v>
      </c>
      <c r="G22" s="3">
        <v>7</v>
      </c>
      <c r="H22" s="3"/>
    </row>
    <row r="23" spans="1:8" x14ac:dyDescent="0.3">
      <c r="A23" s="2"/>
      <c r="B23" s="5"/>
      <c r="G23" s="5"/>
    </row>
    <row r="24" spans="1:8" x14ac:dyDescent="0.3">
      <c r="A24" s="2"/>
      <c r="B24" s="5"/>
      <c r="G24" s="5"/>
    </row>
    <row r="25" spans="1:8" x14ac:dyDescent="0.3">
      <c r="A25" s="2"/>
      <c r="B25" s="5"/>
      <c r="G25" s="5"/>
    </row>
    <row r="26" spans="1:8" x14ac:dyDescent="0.3">
      <c r="A26" s="2"/>
      <c r="B26" s="5"/>
      <c r="G26" s="5"/>
    </row>
    <row r="27" spans="1:8" x14ac:dyDescent="0.3">
      <c r="A27" s="2"/>
      <c r="B27" s="5"/>
      <c r="G27" s="5"/>
    </row>
    <row r="28" spans="1:8" x14ac:dyDescent="0.3">
      <c r="A28" s="2"/>
      <c r="B28" s="5"/>
    </row>
    <row r="29" spans="1:8" x14ac:dyDescent="0.3">
      <c r="A29" s="2"/>
      <c r="B29" s="5"/>
    </row>
    <row r="30" spans="1:8" x14ac:dyDescent="0.3">
      <c r="A30" s="2"/>
      <c r="B30" s="5"/>
    </row>
    <row r="31" spans="1:8" x14ac:dyDescent="0.3">
      <c r="A31" s="2"/>
      <c r="B31" s="5"/>
    </row>
    <row r="32" spans="1:8" x14ac:dyDescent="0.3">
      <c r="A32" s="2"/>
      <c r="B32" s="5"/>
    </row>
    <row r="33" spans="1:2" x14ac:dyDescent="0.3">
      <c r="A33" s="2"/>
      <c r="B33" s="5"/>
    </row>
    <row r="34" spans="1:2" x14ac:dyDescent="0.3">
      <c r="A34" s="2"/>
      <c r="B34" s="5"/>
    </row>
    <row r="35" spans="1:2" x14ac:dyDescent="0.3">
      <c r="A35" s="2"/>
      <c r="B35" s="5"/>
    </row>
  </sheetData>
  <mergeCells count="3">
    <mergeCell ref="A1:G1"/>
    <mergeCell ref="B3:C3"/>
    <mergeCell ref="B22:C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70"/>
  <sheetViews>
    <sheetView tabSelected="1" topLeftCell="A31" zoomScale="85" zoomScaleNormal="85" workbookViewId="0">
      <selection activeCell="C26" sqref="C26"/>
    </sheetView>
  </sheetViews>
  <sheetFormatPr defaultRowHeight="15" x14ac:dyDescent="0.25"/>
  <cols>
    <col min="1" max="1" width="9.140625" style="51"/>
    <col min="2" max="2" width="14.28515625" customWidth="1"/>
    <col min="3" max="3" width="31" customWidth="1"/>
    <col min="4" max="4" width="18.5703125" customWidth="1"/>
    <col min="5" max="5" width="18.28515625" customWidth="1"/>
    <col min="6" max="6" width="40.42578125" customWidth="1"/>
  </cols>
  <sheetData>
    <row r="2" spans="1:14" ht="25.5" x14ac:dyDescent="0.35">
      <c r="A2" s="28" t="s">
        <v>74</v>
      </c>
      <c r="B2" s="28"/>
      <c r="C2" s="28"/>
      <c r="D2" s="28"/>
      <c r="E2" s="28"/>
      <c r="F2" s="28"/>
    </row>
    <row r="4" spans="1:14" ht="18.75" x14ac:dyDescent="0.25">
      <c r="A4" s="4" t="s">
        <v>0</v>
      </c>
      <c r="B4" s="4" t="s">
        <v>56</v>
      </c>
      <c r="C4" s="4" t="s">
        <v>57</v>
      </c>
      <c r="D4" s="4" t="s">
        <v>58</v>
      </c>
      <c r="E4" s="4" t="s">
        <v>59</v>
      </c>
      <c r="F4" s="4" t="s">
        <v>60</v>
      </c>
      <c r="H4" s="19"/>
      <c r="I4" s="19"/>
      <c r="J4" s="19"/>
      <c r="K4" s="19"/>
      <c r="L4" s="19"/>
      <c r="M4" s="19"/>
      <c r="N4" s="19"/>
    </row>
    <row r="5" spans="1:14" ht="18.75" x14ac:dyDescent="0.3">
      <c r="A5" s="3">
        <v>1</v>
      </c>
      <c r="B5" s="3"/>
      <c r="C5" s="16" t="s">
        <v>61</v>
      </c>
      <c r="D5" s="15"/>
      <c r="E5" s="15">
        <v>3000000</v>
      </c>
      <c r="F5" s="1"/>
      <c r="H5" s="19"/>
      <c r="I5" s="19"/>
      <c r="J5" s="19"/>
      <c r="K5" s="19"/>
      <c r="L5" s="19"/>
      <c r="M5" s="19"/>
      <c r="N5" s="19"/>
    </row>
    <row r="6" spans="1:14" ht="18.75" x14ac:dyDescent="0.3">
      <c r="A6" s="3">
        <v>2</v>
      </c>
      <c r="B6" s="3"/>
      <c r="C6" s="1" t="s">
        <v>62</v>
      </c>
      <c r="D6" s="15"/>
      <c r="E6" s="15">
        <v>1000000</v>
      </c>
      <c r="F6" s="1"/>
      <c r="H6" s="19"/>
      <c r="I6" s="19"/>
      <c r="J6" s="19"/>
      <c r="K6" s="19"/>
      <c r="L6" s="19"/>
      <c r="M6" s="19"/>
      <c r="N6" s="19"/>
    </row>
    <row r="7" spans="1:14" ht="18.75" x14ac:dyDescent="0.3">
      <c r="A7" s="3">
        <v>3</v>
      </c>
      <c r="B7" s="3"/>
      <c r="C7" s="1" t="s">
        <v>63</v>
      </c>
      <c r="D7" s="15"/>
      <c r="E7" s="15">
        <v>1000000</v>
      </c>
      <c r="F7" s="1"/>
      <c r="H7" s="19"/>
      <c r="I7" s="19"/>
      <c r="J7" s="19"/>
      <c r="K7" s="19"/>
      <c r="L7" s="19"/>
      <c r="M7" s="19"/>
      <c r="N7" s="19"/>
    </row>
    <row r="8" spans="1:14" ht="18.75" x14ac:dyDescent="0.3">
      <c r="A8" s="3">
        <v>4</v>
      </c>
      <c r="B8" s="3"/>
      <c r="C8" s="1" t="s">
        <v>64</v>
      </c>
      <c r="D8" s="15"/>
      <c r="E8" s="15">
        <v>500000</v>
      </c>
      <c r="F8" s="1"/>
      <c r="H8" s="19"/>
      <c r="I8" s="19"/>
      <c r="J8" s="19"/>
      <c r="K8" s="19"/>
      <c r="L8" s="19"/>
      <c r="M8" s="19"/>
      <c r="N8" s="19"/>
    </row>
    <row r="9" spans="1:14" ht="18.75" x14ac:dyDescent="0.3">
      <c r="A9" s="3">
        <v>5</v>
      </c>
      <c r="B9" s="3"/>
      <c r="C9" s="1" t="s">
        <v>65</v>
      </c>
      <c r="D9" s="15"/>
      <c r="E9" s="15">
        <v>1000000</v>
      </c>
      <c r="F9" s="1"/>
      <c r="H9" s="19"/>
      <c r="I9" s="19"/>
      <c r="J9" s="19"/>
      <c r="K9" s="19"/>
      <c r="L9" s="19"/>
      <c r="M9" s="19"/>
      <c r="N9" s="19"/>
    </row>
    <row r="10" spans="1:14" ht="18.75" x14ac:dyDescent="0.3">
      <c r="A10" s="3">
        <v>6</v>
      </c>
      <c r="B10" s="3"/>
      <c r="C10" s="16" t="s">
        <v>66</v>
      </c>
      <c r="D10" s="15"/>
      <c r="E10" s="15">
        <v>2300000</v>
      </c>
      <c r="F10" s="1"/>
      <c r="H10" s="19"/>
      <c r="I10" s="19"/>
      <c r="J10" s="19"/>
      <c r="K10" s="19"/>
      <c r="L10" s="19"/>
      <c r="M10" s="19"/>
      <c r="N10" s="19"/>
    </row>
    <row r="11" spans="1:14" ht="18.75" x14ac:dyDescent="0.3">
      <c r="A11" s="3">
        <v>7</v>
      </c>
      <c r="B11" s="3"/>
      <c r="C11" s="1" t="s">
        <v>67</v>
      </c>
      <c r="D11" s="15"/>
      <c r="E11" s="15">
        <v>500000</v>
      </c>
      <c r="F11" s="1"/>
      <c r="H11" s="19"/>
      <c r="I11" s="19"/>
      <c r="J11" s="19"/>
      <c r="K11" s="19"/>
      <c r="L11" s="19"/>
      <c r="M11" s="19"/>
      <c r="N11" s="19"/>
    </row>
    <row r="12" spans="1:14" ht="18.75" x14ac:dyDescent="0.3">
      <c r="A12" s="3">
        <v>8</v>
      </c>
      <c r="B12" s="3"/>
      <c r="C12" s="1" t="s">
        <v>9</v>
      </c>
      <c r="D12" s="15"/>
      <c r="E12" s="15">
        <v>2900000</v>
      </c>
      <c r="F12" s="1"/>
      <c r="H12" s="19"/>
      <c r="I12" s="19"/>
      <c r="J12" s="19"/>
      <c r="K12" s="19"/>
      <c r="L12" s="19"/>
      <c r="M12" s="19"/>
      <c r="N12" s="19"/>
    </row>
    <row r="13" spans="1:14" ht="18.75" x14ac:dyDescent="0.3">
      <c r="A13" s="3">
        <v>9</v>
      </c>
      <c r="B13" s="3"/>
      <c r="C13" s="16" t="s">
        <v>70</v>
      </c>
      <c r="D13" s="15"/>
      <c r="E13" s="15">
        <v>5200000</v>
      </c>
      <c r="F13" s="1"/>
      <c r="H13" s="19"/>
      <c r="I13" s="19"/>
      <c r="J13" s="19"/>
      <c r="K13" s="19"/>
      <c r="L13" s="19"/>
      <c r="M13" s="19"/>
      <c r="N13" s="19"/>
    </row>
    <row r="14" spans="1:14" ht="18.75" x14ac:dyDescent="0.3">
      <c r="A14" s="3">
        <v>10</v>
      </c>
      <c r="B14" s="3"/>
      <c r="C14" s="16" t="s">
        <v>28</v>
      </c>
      <c r="D14" s="15"/>
      <c r="E14" s="15">
        <v>3600000</v>
      </c>
      <c r="F14" s="1"/>
      <c r="H14" s="19"/>
      <c r="I14" s="19"/>
      <c r="J14" s="19"/>
      <c r="K14" s="19"/>
      <c r="L14" s="19"/>
      <c r="M14" s="19"/>
      <c r="N14" s="19"/>
    </row>
    <row r="15" spans="1:14" ht="18.75" x14ac:dyDescent="0.3">
      <c r="A15" s="3">
        <v>11</v>
      </c>
      <c r="B15" s="3"/>
      <c r="C15" s="1" t="s">
        <v>71</v>
      </c>
      <c r="D15" s="15"/>
      <c r="E15" s="15">
        <v>5000000</v>
      </c>
      <c r="F15" s="1"/>
      <c r="H15" s="19"/>
      <c r="I15" s="19"/>
      <c r="J15" s="19"/>
      <c r="K15" s="19"/>
      <c r="L15" s="19"/>
      <c r="M15" s="19"/>
      <c r="N15" s="19"/>
    </row>
    <row r="16" spans="1:14" ht="18.75" x14ac:dyDescent="0.3">
      <c r="A16" s="3">
        <v>12</v>
      </c>
      <c r="B16" s="3"/>
      <c r="C16" s="1" t="s">
        <v>73</v>
      </c>
      <c r="D16" s="15"/>
      <c r="E16" s="15">
        <v>500000</v>
      </c>
      <c r="F16" s="1"/>
      <c r="H16" s="19"/>
      <c r="I16" s="19"/>
      <c r="J16" s="19"/>
      <c r="K16" s="19"/>
      <c r="L16" s="19"/>
      <c r="M16" s="19"/>
      <c r="N16" s="19"/>
    </row>
    <row r="17" spans="1:12" ht="18.75" x14ac:dyDescent="0.3">
      <c r="A17" s="3">
        <v>13</v>
      </c>
      <c r="B17" s="18">
        <v>43712</v>
      </c>
      <c r="C17" s="1" t="s">
        <v>75</v>
      </c>
      <c r="D17" s="15">
        <v>10000000</v>
      </c>
      <c r="E17" s="15"/>
      <c r="F17" s="1"/>
      <c r="I17" s="19"/>
      <c r="K17" s="19"/>
      <c r="L17" s="19"/>
    </row>
    <row r="18" spans="1:12" ht="18.75" x14ac:dyDescent="0.3">
      <c r="A18" s="3">
        <v>17</v>
      </c>
      <c r="B18" s="18">
        <v>43804</v>
      </c>
      <c r="C18" s="1" t="s">
        <v>72</v>
      </c>
      <c r="D18" s="15">
        <v>10000000</v>
      </c>
      <c r="E18" s="15"/>
      <c r="F18" s="1"/>
      <c r="I18" s="19"/>
      <c r="K18" s="19"/>
      <c r="L18" s="19"/>
    </row>
    <row r="19" spans="1:12" ht="54" customHeight="1" x14ac:dyDescent="0.25">
      <c r="A19" s="3">
        <v>18</v>
      </c>
      <c r="B19" s="18"/>
      <c r="C19" s="21" t="s">
        <v>76</v>
      </c>
      <c r="D19" s="15">
        <v>1500000</v>
      </c>
      <c r="E19" s="15"/>
      <c r="F19" s="20" t="s">
        <v>68</v>
      </c>
      <c r="I19" s="19"/>
      <c r="K19" s="19"/>
      <c r="L19" s="19"/>
    </row>
    <row r="20" spans="1:12" ht="92.25" customHeight="1" x14ac:dyDescent="0.25">
      <c r="A20" s="3">
        <v>19</v>
      </c>
      <c r="B20" s="3"/>
      <c r="C20" s="21" t="s">
        <v>77</v>
      </c>
      <c r="D20" s="15">
        <v>500000</v>
      </c>
      <c r="E20" s="15"/>
      <c r="F20" s="22" t="s">
        <v>78</v>
      </c>
      <c r="I20" s="19"/>
      <c r="K20" s="19"/>
      <c r="L20" s="19"/>
    </row>
    <row r="21" spans="1:12" ht="39" customHeight="1" x14ac:dyDescent="0.3">
      <c r="A21" s="3">
        <v>20</v>
      </c>
      <c r="B21" s="3"/>
      <c r="C21" s="23" t="s">
        <v>79</v>
      </c>
      <c r="D21" s="15">
        <v>650000</v>
      </c>
      <c r="E21" s="15"/>
      <c r="F21" s="22" t="s">
        <v>69</v>
      </c>
      <c r="I21" s="19"/>
      <c r="K21" s="19"/>
      <c r="L21" s="19"/>
    </row>
    <row r="22" spans="1:12" ht="18.75" x14ac:dyDescent="0.3">
      <c r="A22" s="3">
        <v>21</v>
      </c>
      <c r="B22" s="3"/>
      <c r="C22" s="1" t="s">
        <v>80</v>
      </c>
      <c r="D22" s="15"/>
      <c r="E22" s="15">
        <v>8000000</v>
      </c>
      <c r="F22" s="1"/>
      <c r="I22" s="19"/>
      <c r="K22" s="19"/>
      <c r="L22" s="19"/>
    </row>
    <row r="23" spans="1:12" ht="18.75" x14ac:dyDescent="0.3">
      <c r="A23" s="3">
        <v>22</v>
      </c>
      <c r="B23" s="3"/>
      <c r="C23" s="1" t="s">
        <v>108</v>
      </c>
      <c r="D23" s="15">
        <v>5000000</v>
      </c>
      <c r="E23" s="15"/>
      <c r="F23" s="1"/>
      <c r="I23" s="19"/>
      <c r="K23" s="19"/>
      <c r="L23" s="19"/>
    </row>
    <row r="24" spans="1:12" ht="18.75" x14ac:dyDescent="0.3">
      <c r="A24" s="3">
        <v>23</v>
      </c>
      <c r="B24" s="3"/>
      <c r="C24" s="1" t="s">
        <v>82</v>
      </c>
      <c r="D24" s="15">
        <v>1500000</v>
      </c>
      <c r="E24" s="15"/>
      <c r="F24" s="1" t="s">
        <v>83</v>
      </c>
      <c r="I24" s="19"/>
      <c r="K24" s="19"/>
      <c r="L24" s="19"/>
    </row>
    <row r="25" spans="1:12" ht="18.75" x14ac:dyDescent="0.3">
      <c r="A25" s="3">
        <v>24</v>
      </c>
      <c r="B25" s="3"/>
      <c r="C25" s="1" t="s">
        <v>81</v>
      </c>
      <c r="D25" s="15">
        <v>1500000</v>
      </c>
      <c r="E25" s="15"/>
      <c r="F25" s="1"/>
      <c r="I25" s="19"/>
      <c r="K25" s="19"/>
      <c r="L25" s="19"/>
    </row>
    <row r="26" spans="1:12" ht="18.75" x14ac:dyDescent="0.3">
      <c r="A26" s="3"/>
      <c r="B26" s="3"/>
      <c r="C26" s="1"/>
      <c r="D26" s="15"/>
      <c r="E26" s="15"/>
      <c r="F26" s="1"/>
      <c r="I26" s="19"/>
      <c r="K26" s="19"/>
      <c r="L26" s="19"/>
    </row>
    <row r="27" spans="1:12" ht="18.75" x14ac:dyDescent="0.3">
      <c r="A27" s="3"/>
      <c r="B27" s="3"/>
      <c r="C27" s="1"/>
      <c r="D27" s="15"/>
      <c r="E27" s="15"/>
      <c r="F27" s="1"/>
    </row>
    <row r="28" spans="1:12" ht="18.75" x14ac:dyDescent="0.3">
      <c r="A28" s="3"/>
      <c r="B28" s="3"/>
      <c r="C28" s="16" t="s">
        <v>37</v>
      </c>
      <c r="D28" s="17">
        <f>SUM(D5:D27)</f>
        <v>30650000</v>
      </c>
      <c r="E28" s="17">
        <f>SUM(E5:E27)</f>
        <v>34500000</v>
      </c>
      <c r="F28" s="24">
        <f>E28-D28</f>
        <v>3850000</v>
      </c>
    </row>
    <row r="29" spans="1:12" ht="18.75" x14ac:dyDescent="0.3">
      <c r="A29" s="32"/>
      <c r="B29" s="32"/>
      <c r="C29" s="33"/>
      <c r="D29" s="34"/>
      <c r="E29" s="34"/>
      <c r="F29" s="35"/>
    </row>
    <row r="30" spans="1:12" ht="18.75" x14ac:dyDescent="0.3">
      <c r="A30" s="3"/>
      <c r="B30" s="3"/>
      <c r="C30" s="42" t="s">
        <v>105</v>
      </c>
      <c r="D30" s="43"/>
      <c r="E30" s="44"/>
      <c r="F30" s="24">
        <f>F28/25</f>
        <v>154000</v>
      </c>
    </row>
    <row r="31" spans="1:12" ht="18.75" x14ac:dyDescent="0.3">
      <c r="A31" s="32"/>
      <c r="B31" s="32"/>
      <c r="C31" s="36" t="s">
        <v>94</v>
      </c>
      <c r="D31" s="36"/>
      <c r="E31" s="36"/>
      <c r="F31" s="35"/>
    </row>
    <row r="32" spans="1:12" ht="18.75" x14ac:dyDescent="0.3">
      <c r="A32" s="32"/>
      <c r="B32" s="32"/>
      <c r="C32" s="36"/>
      <c r="D32" s="36"/>
      <c r="E32" s="36"/>
      <c r="F32" s="35"/>
    </row>
    <row r="34" spans="1:6" ht="16.5" x14ac:dyDescent="0.25">
      <c r="A34" s="50" t="s">
        <v>0</v>
      </c>
      <c r="B34" s="40" t="s">
        <v>4</v>
      </c>
      <c r="C34" s="41"/>
      <c r="D34" s="31"/>
      <c r="E34" s="31"/>
      <c r="F34" s="31"/>
    </row>
    <row r="35" spans="1:6" ht="18.75" x14ac:dyDescent="0.25">
      <c r="A35" s="37">
        <v>1</v>
      </c>
      <c r="B35" s="31"/>
      <c r="C35" s="7" t="s">
        <v>15</v>
      </c>
      <c r="D35" s="15">
        <v>150000</v>
      </c>
      <c r="E35" s="31"/>
      <c r="F35" s="31"/>
    </row>
    <row r="36" spans="1:6" ht="18.75" x14ac:dyDescent="0.25">
      <c r="A36" s="37">
        <v>2</v>
      </c>
      <c r="B36" s="31"/>
      <c r="C36" s="8" t="s">
        <v>18</v>
      </c>
      <c r="D36" s="15">
        <v>150000</v>
      </c>
      <c r="E36" s="31"/>
      <c r="F36" s="31"/>
    </row>
    <row r="37" spans="1:6" ht="18.75" x14ac:dyDescent="0.25">
      <c r="A37" s="37">
        <v>3</v>
      </c>
      <c r="B37" s="31"/>
      <c r="C37" s="8" t="s">
        <v>20</v>
      </c>
      <c r="D37" s="15">
        <v>150000</v>
      </c>
      <c r="E37" s="31"/>
      <c r="F37" s="31"/>
    </row>
    <row r="38" spans="1:6" ht="18.75" x14ac:dyDescent="0.25">
      <c r="A38" s="37">
        <v>4</v>
      </c>
      <c r="B38" s="31"/>
      <c r="C38" s="8" t="s">
        <v>21</v>
      </c>
      <c r="D38" s="15">
        <v>150000</v>
      </c>
      <c r="E38" s="31"/>
      <c r="F38" s="31"/>
    </row>
    <row r="39" spans="1:6" ht="18.75" x14ac:dyDescent="0.25">
      <c r="A39" s="37">
        <v>5</v>
      </c>
      <c r="B39" s="31"/>
      <c r="C39" s="7" t="s">
        <v>14</v>
      </c>
      <c r="D39" s="15">
        <v>150000</v>
      </c>
      <c r="E39" s="31"/>
      <c r="F39" s="31"/>
    </row>
    <row r="40" spans="1:6" ht="18.75" x14ac:dyDescent="0.25">
      <c r="A40" s="37">
        <v>6</v>
      </c>
      <c r="B40" s="31"/>
      <c r="C40" s="7" t="s">
        <v>23</v>
      </c>
      <c r="D40" s="15">
        <v>150000</v>
      </c>
      <c r="E40" s="31"/>
      <c r="F40" s="31"/>
    </row>
    <row r="41" spans="1:6" ht="18.75" x14ac:dyDescent="0.25">
      <c r="A41" s="37">
        <v>7</v>
      </c>
      <c r="B41" s="31"/>
      <c r="C41" s="10" t="s">
        <v>25</v>
      </c>
      <c r="D41" s="15">
        <v>150000</v>
      </c>
      <c r="E41" s="31"/>
      <c r="F41" s="31"/>
    </row>
    <row r="42" spans="1:6" ht="18.75" x14ac:dyDescent="0.25">
      <c r="A42" s="37"/>
      <c r="B42" s="38" t="s">
        <v>106</v>
      </c>
      <c r="C42" s="39"/>
      <c r="D42" s="17">
        <f>SUM(D35:D41)</f>
        <v>1050000</v>
      </c>
      <c r="E42" s="31"/>
      <c r="F42" s="31"/>
    </row>
    <row r="43" spans="1:6" ht="18.75" x14ac:dyDescent="0.25">
      <c r="A43" s="37"/>
      <c r="B43" s="40" t="s">
        <v>95</v>
      </c>
      <c r="C43" s="41"/>
      <c r="D43" s="15"/>
      <c r="E43" s="31"/>
      <c r="F43" s="31"/>
    </row>
    <row r="44" spans="1:6" ht="18.75" x14ac:dyDescent="0.25">
      <c r="A44" s="37">
        <v>1</v>
      </c>
      <c r="B44" s="31"/>
      <c r="C44" s="12" t="s">
        <v>51</v>
      </c>
      <c r="D44" s="15">
        <v>150000</v>
      </c>
      <c r="E44" s="31"/>
      <c r="F44" s="31"/>
    </row>
    <row r="45" spans="1:6" ht="18.75" x14ac:dyDescent="0.25">
      <c r="A45" s="37">
        <v>2</v>
      </c>
      <c r="B45" s="31"/>
      <c r="C45" s="8" t="s">
        <v>30</v>
      </c>
      <c r="D45" s="15">
        <v>150000</v>
      </c>
      <c r="E45" s="31"/>
      <c r="F45" s="31"/>
    </row>
    <row r="46" spans="1:6" ht="18.75" x14ac:dyDescent="0.25">
      <c r="A46" s="37">
        <v>3</v>
      </c>
      <c r="B46" s="31" t="s">
        <v>96</v>
      </c>
      <c r="C46" s="12" t="s">
        <v>32</v>
      </c>
      <c r="D46" s="15">
        <v>150000</v>
      </c>
      <c r="E46" s="31"/>
      <c r="F46" s="31"/>
    </row>
    <row r="47" spans="1:6" ht="18.75" x14ac:dyDescent="0.25">
      <c r="A47" s="37">
        <v>4</v>
      </c>
      <c r="B47" s="31" t="s">
        <v>97</v>
      </c>
      <c r="C47" s="12" t="s">
        <v>32</v>
      </c>
      <c r="D47" s="15">
        <v>150000</v>
      </c>
      <c r="E47" s="31"/>
      <c r="F47" s="31"/>
    </row>
    <row r="48" spans="1:6" ht="18.75" x14ac:dyDescent="0.25">
      <c r="A48" s="37"/>
      <c r="B48" s="38" t="s">
        <v>106</v>
      </c>
      <c r="C48" s="39"/>
      <c r="D48" s="17">
        <f>SUM(D44:D47)</f>
        <v>600000</v>
      </c>
      <c r="E48" s="31"/>
      <c r="F48" s="31"/>
    </row>
    <row r="49" spans="1:6" ht="18.75" x14ac:dyDescent="0.25">
      <c r="A49" s="37"/>
      <c r="B49" s="40" t="s">
        <v>98</v>
      </c>
      <c r="C49" s="41"/>
      <c r="D49" s="15"/>
      <c r="E49" s="31"/>
      <c r="F49" s="31"/>
    </row>
    <row r="50" spans="1:6" ht="18.75" x14ac:dyDescent="0.25">
      <c r="A50" s="37">
        <v>1</v>
      </c>
      <c r="B50" s="31"/>
      <c r="C50" s="8" t="s">
        <v>85</v>
      </c>
      <c r="D50" s="15">
        <v>150000</v>
      </c>
      <c r="E50" s="31"/>
      <c r="F50" s="31"/>
    </row>
    <row r="51" spans="1:6" ht="18.75" x14ac:dyDescent="0.25">
      <c r="A51" s="37">
        <v>2</v>
      </c>
      <c r="B51" s="31"/>
      <c r="C51" s="8" t="s">
        <v>36</v>
      </c>
      <c r="D51" s="15">
        <v>150000</v>
      </c>
      <c r="E51" s="31"/>
      <c r="F51" s="31"/>
    </row>
    <row r="52" spans="1:6" ht="18.75" x14ac:dyDescent="0.25">
      <c r="A52" s="37">
        <v>3</v>
      </c>
      <c r="B52" s="31" t="s">
        <v>99</v>
      </c>
      <c r="C52" s="8" t="s">
        <v>39</v>
      </c>
      <c r="D52" s="15">
        <v>150000</v>
      </c>
      <c r="E52" s="31"/>
      <c r="F52" s="31"/>
    </row>
    <row r="53" spans="1:6" ht="18.75" x14ac:dyDescent="0.25">
      <c r="A53" s="37">
        <v>4</v>
      </c>
      <c r="B53" s="31"/>
      <c r="C53" s="8" t="s">
        <v>41</v>
      </c>
      <c r="D53" s="15">
        <v>150000</v>
      </c>
      <c r="E53" s="31"/>
      <c r="F53" s="31"/>
    </row>
    <row r="54" spans="1:6" ht="18.75" x14ac:dyDescent="0.25">
      <c r="A54" s="37">
        <v>5</v>
      </c>
      <c r="B54" s="31"/>
      <c r="C54" s="31" t="s">
        <v>34</v>
      </c>
      <c r="D54" s="15">
        <v>150000</v>
      </c>
      <c r="E54" s="31"/>
      <c r="F54" s="31"/>
    </row>
    <row r="55" spans="1:6" ht="18.75" x14ac:dyDescent="0.25">
      <c r="A55" s="37"/>
      <c r="B55" s="38" t="s">
        <v>106</v>
      </c>
      <c r="C55" s="39"/>
      <c r="D55" s="17">
        <f>SUM(D50:D54)</f>
        <v>750000</v>
      </c>
      <c r="E55" s="31"/>
      <c r="F55" s="31"/>
    </row>
    <row r="56" spans="1:6" ht="18.75" x14ac:dyDescent="0.25">
      <c r="A56" s="37"/>
      <c r="B56" s="40" t="s">
        <v>100</v>
      </c>
      <c r="C56" s="41"/>
      <c r="D56" s="15"/>
      <c r="E56" s="31"/>
      <c r="F56" s="31"/>
    </row>
    <row r="57" spans="1:6" ht="18.75" x14ac:dyDescent="0.25">
      <c r="A57" s="37">
        <v>1</v>
      </c>
      <c r="B57" s="31"/>
      <c r="C57" s="8" t="s">
        <v>46</v>
      </c>
      <c r="D57" s="15">
        <v>150000</v>
      </c>
      <c r="E57" s="31"/>
      <c r="F57" s="31"/>
    </row>
    <row r="58" spans="1:6" ht="18.75" x14ac:dyDescent="0.25">
      <c r="A58" s="37">
        <v>2</v>
      </c>
      <c r="B58" s="47" t="s">
        <v>101</v>
      </c>
      <c r="C58" s="48" t="s">
        <v>26</v>
      </c>
      <c r="D58" s="49">
        <v>300000</v>
      </c>
      <c r="E58" s="31"/>
      <c r="F58" s="31" t="s">
        <v>102</v>
      </c>
    </row>
    <row r="59" spans="1:6" ht="18.75" x14ac:dyDescent="0.25">
      <c r="A59" s="37">
        <v>3</v>
      </c>
      <c r="B59" s="31"/>
      <c r="C59" s="7" t="s">
        <v>44</v>
      </c>
      <c r="D59" s="15">
        <v>150000</v>
      </c>
      <c r="E59" s="31"/>
      <c r="F59" s="31"/>
    </row>
    <row r="60" spans="1:6" ht="18.75" x14ac:dyDescent="0.25">
      <c r="A60" s="37">
        <v>4</v>
      </c>
      <c r="B60" s="31"/>
      <c r="C60" s="8" t="s">
        <v>48</v>
      </c>
      <c r="D60" s="15">
        <v>150000</v>
      </c>
      <c r="E60" s="31"/>
      <c r="F60" s="31"/>
    </row>
    <row r="61" spans="1:6" ht="18.75" x14ac:dyDescent="0.25">
      <c r="A61" s="37">
        <v>5</v>
      </c>
      <c r="B61" s="31" t="s">
        <v>103</v>
      </c>
      <c r="C61" s="8" t="s">
        <v>39</v>
      </c>
      <c r="D61" s="15">
        <v>150000</v>
      </c>
      <c r="E61" s="31"/>
      <c r="F61" s="31"/>
    </row>
    <row r="62" spans="1:6" ht="18.75" x14ac:dyDescent="0.25">
      <c r="A62" s="37"/>
      <c r="B62" s="38" t="s">
        <v>106</v>
      </c>
      <c r="C62" s="39"/>
      <c r="D62" s="17">
        <f>SUM(D57:D61)</f>
        <v>900000</v>
      </c>
      <c r="E62" s="31"/>
      <c r="F62" s="31"/>
    </row>
    <row r="63" spans="1:6" ht="18.75" x14ac:dyDescent="0.25">
      <c r="A63" s="37"/>
      <c r="B63" s="40" t="s">
        <v>104</v>
      </c>
      <c r="C63" s="41"/>
      <c r="D63" s="15"/>
      <c r="E63" s="31"/>
      <c r="F63" s="31"/>
    </row>
    <row r="64" spans="1:6" ht="18.75" x14ac:dyDescent="0.25">
      <c r="A64" s="37">
        <v>1</v>
      </c>
      <c r="B64" s="31"/>
      <c r="C64" s="14" t="s">
        <v>54</v>
      </c>
      <c r="D64" s="15">
        <v>150000</v>
      </c>
      <c r="E64" s="31"/>
      <c r="F64" s="31"/>
    </row>
    <row r="65" spans="1:6" ht="18.75" x14ac:dyDescent="0.25">
      <c r="A65" s="37">
        <v>2</v>
      </c>
      <c r="B65" s="31"/>
      <c r="C65" s="8" t="s">
        <v>88</v>
      </c>
      <c r="D65" s="15">
        <v>150000</v>
      </c>
      <c r="E65" s="31"/>
      <c r="F65" s="31"/>
    </row>
    <row r="66" spans="1:6" ht="18.75" x14ac:dyDescent="0.25">
      <c r="A66" s="37">
        <v>3</v>
      </c>
      <c r="B66" s="31"/>
      <c r="C66" s="7" t="s">
        <v>89</v>
      </c>
      <c r="D66" s="15">
        <v>150000</v>
      </c>
      <c r="E66" s="31"/>
      <c r="F66" s="31"/>
    </row>
    <row r="67" spans="1:6" ht="16.5" x14ac:dyDescent="0.25">
      <c r="A67" s="37"/>
      <c r="B67" s="38" t="s">
        <v>106</v>
      </c>
      <c r="C67" s="39"/>
      <c r="D67" s="45">
        <f>SUM(D64:D66)</f>
        <v>450000</v>
      </c>
      <c r="E67" s="31"/>
      <c r="F67" s="31"/>
    </row>
    <row r="68" spans="1:6" ht="16.5" x14ac:dyDescent="0.25">
      <c r="A68" s="37"/>
      <c r="B68" s="31"/>
      <c r="C68" s="31"/>
      <c r="D68" s="31"/>
      <c r="E68" s="31"/>
      <c r="F68" s="31"/>
    </row>
    <row r="69" spans="1:6" ht="33" customHeight="1" x14ac:dyDescent="0.25">
      <c r="A69" s="37"/>
      <c r="B69" s="40" t="s">
        <v>37</v>
      </c>
      <c r="C69" s="41"/>
      <c r="D69" s="45">
        <f>D42+D48+D55+D62+D67</f>
        <v>3750000</v>
      </c>
      <c r="E69" s="31"/>
      <c r="F69" s="46" t="s">
        <v>107</v>
      </c>
    </row>
    <row r="70" spans="1:6" ht="16.5" x14ac:dyDescent="0.25">
      <c r="A70" s="37"/>
      <c r="B70" s="31"/>
      <c r="C70" s="31"/>
      <c r="D70" s="31"/>
      <c r="E70" s="31"/>
      <c r="F70" s="46"/>
    </row>
  </sheetData>
  <mergeCells count="14">
    <mergeCell ref="B67:C67"/>
    <mergeCell ref="B69:C69"/>
    <mergeCell ref="B56:C56"/>
    <mergeCell ref="B63:C63"/>
    <mergeCell ref="C30:E30"/>
    <mergeCell ref="B42:C42"/>
    <mergeCell ref="B48:C48"/>
    <mergeCell ref="B55:C55"/>
    <mergeCell ref="B62:C62"/>
    <mergeCell ref="A2:F2"/>
    <mergeCell ref="C31:E32"/>
    <mergeCell ref="B34:C34"/>
    <mergeCell ref="B43:C43"/>
    <mergeCell ref="B49:C4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Hat</vt:lpstr>
      <vt:lpstr>Mua</vt:lpstr>
      <vt:lpstr>Thu chi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THAI SON</cp:lastModifiedBy>
  <cp:lastPrinted>2019-05-02T01:33:37Z</cp:lastPrinted>
  <dcterms:created xsi:type="dcterms:W3CDTF">2019-03-19T07:32:37Z</dcterms:created>
  <dcterms:modified xsi:type="dcterms:W3CDTF">2019-05-25T02:11:06Z</dcterms:modified>
</cp:coreProperties>
</file>